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ephyr/Library/Mobile Documents/com~apple~CloudDocs/__Putney_Book_2/Book 2 originals/buoyancy/S04-Buoyancy/"/>
    </mc:Choice>
  </mc:AlternateContent>
  <xr:revisionPtr revIDLastSave="0" documentId="13_ncr:1_{1CBD0BFB-F1F6-B940-9BDB-3642F1ADE831}" xr6:coauthVersionLast="45" xr6:coauthVersionMax="45" xr10:uidLastSave="{00000000-0000-0000-0000-000000000000}"/>
  <bookViews>
    <workbookView xWindow="3900" yWindow="2260" windowWidth="28040" windowHeight="17440" xr2:uid="{9B88D99B-3885-3E44-8AC8-2EE8DC03EB7F}"/>
  </bookViews>
  <sheets>
    <sheet name="Sheet1" sheetId="1" r:id="rId1"/>
    <sheet name="Sheet2" sheetId="2" r:id="rId2"/>
  </sheets>
  <definedNames>
    <definedName name="density">Sheet1!#REF!</definedName>
    <definedName name="_xlnm.Print_Area" localSheetId="0">Sheet1!$A$1:$I$40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G34" i="1" s="1"/>
  <c r="F33" i="1"/>
  <c r="G33" i="1" s="1"/>
  <c r="F32" i="1"/>
  <c r="G32" i="1" s="1"/>
  <c r="G17" i="1"/>
  <c r="G16" i="1"/>
  <c r="G15" i="1"/>
  <c r="G14" i="1"/>
  <c r="G31" i="1"/>
  <c r="G30" i="1"/>
  <c r="G29" i="1"/>
  <c r="G28" i="1"/>
  <c r="F28" i="1"/>
  <c r="F27" i="1"/>
  <c r="G27" i="1" s="1"/>
  <c r="F26" i="1"/>
  <c r="G26" i="1" s="1"/>
  <c r="F25" i="1"/>
  <c r="G25" i="1" s="1"/>
  <c r="F24" i="1"/>
  <c r="G24" i="1" s="1"/>
  <c r="F23" i="1"/>
  <c r="G23" i="1" s="1"/>
  <c r="F31" i="1"/>
  <c r="F30" i="1"/>
  <c r="F29" i="1"/>
  <c r="F22" i="1"/>
  <c r="G22" i="1" s="1"/>
  <c r="F21" i="1"/>
  <c r="G21" i="1" s="1"/>
  <c r="F20" i="1"/>
  <c r="G20" i="1" s="1"/>
  <c r="F19" i="1"/>
  <c r="G19" i="1" s="1"/>
  <c r="F18" i="1"/>
  <c r="G18" i="1" s="1"/>
  <c r="F17" i="1"/>
  <c r="F16" i="1"/>
  <c r="F15" i="1"/>
  <c r="F14" i="1"/>
</calcChain>
</file>

<file path=xl/sharedStrings.xml><?xml version="1.0" encoding="utf-8"?>
<sst xmlns="http://schemas.openxmlformats.org/spreadsheetml/2006/main" count="67" uniqueCount="47">
  <si>
    <r>
      <t>Boat Sizing Calculations</t>
    </r>
    <r>
      <rPr>
        <b/>
        <sz val="13"/>
        <color theme="1"/>
        <rFont val="Palatino"/>
        <family val="1"/>
      </rPr>
      <t> </t>
    </r>
  </si>
  <si>
    <t>Note: density of water = 0.036 pounds per cubic inch</t>
  </si>
  <si>
    <r>
      <t xml:space="preserve">HINT: </t>
    </r>
    <r>
      <rPr>
        <i/>
        <sz val="13"/>
        <color theme="1"/>
        <rFont val="Palatino"/>
        <family val="1"/>
      </rPr>
      <t>Consider adding extra margin in for waves and splashes</t>
    </r>
    <r>
      <rPr>
        <sz val="13"/>
        <color theme="1"/>
        <rFont val="Palatino"/>
        <family val="1"/>
      </rPr>
      <t>.</t>
    </r>
  </si>
  <si>
    <t>Case #</t>
  </si>
  <si>
    <t>Width (in)</t>
  </si>
  <si>
    <t>Length (in)</t>
  </si>
  <si>
    <t>Height (in)</t>
  </si>
  <si>
    <t> Volume (cubic inches) </t>
  </si>
  <si>
    <t>Payload Weight (lbs)</t>
  </si>
  <si>
    <t>Notes</t>
  </si>
  <si>
    <t>Use the following table and equations (“Math Recipes”) below to size your boat. </t>
  </si>
  <si>
    <r>
      <rPr>
        <b/>
        <sz val="13"/>
        <color theme="1"/>
        <rFont val="Palatino"/>
        <family val="1"/>
      </rPr>
      <t>Payload Weight</t>
    </r>
    <r>
      <rPr>
        <sz val="13"/>
        <color theme="1"/>
        <rFont val="Palatino"/>
        <family val="1"/>
      </rPr>
      <t xml:space="preserve"> = </t>
    </r>
    <r>
      <rPr>
        <b/>
        <sz val="13"/>
        <color theme="1"/>
        <rFont val="Palatino"/>
        <family val="1"/>
      </rPr>
      <t>Volume</t>
    </r>
    <r>
      <rPr>
        <sz val="13"/>
        <color theme="1"/>
        <rFont val="Palatino"/>
        <family val="1"/>
      </rPr>
      <t xml:space="preserve"> (of water displaced) x </t>
    </r>
    <r>
      <rPr>
        <b/>
        <sz val="13"/>
        <color theme="1"/>
        <rFont val="Palatino"/>
        <family val="1"/>
      </rPr>
      <t>Density</t>
    </r>
    <r>
      <rPr>
        <sz val="13"/>
        <color theme="1"/>
        <rFont val="Palatino"/>
        <family val="1"/>
      </rPr>
      <t xml:space="preserve"> (of water)</t>
    </r>
  </si>
  <si>
    <r>
      <rPr>
        <b/>
        <sz val="13"/>
        <color theme="1"/>
        <rFont val="Palatino"/>
        <family val="1"/>
      </rPr>
      <t>Volume</t>
    </r>
    <r>
      <rPr>
        <sz val="13"/>
        <color theme="1"/>
        <rFont val="Palatino"/>
        <family val="1"/>
      </rPr>
      <t xml:space="preserve"> (of a rectangular solid) = </t>
    </r>
    <r>
      <rPr>
        <b/>
        <sz val="13"/>
        <color theme="1"/>
        <rFont val="Palatino"/>
        <family val="1"/>
      </rPr>
      <t>Width</t>
    </r>
    <r>
      <rPr>
        <sz val="13"/>
        <color theme="1"/>
        <rFont val="Palatino"/>
        <family val="1"/>
      </rPr>
      <t xml:space="preserve"> x </t>
    </r>
    <r>
      <rPr>
        <b/>
        <sz val="13"/>
        <color theme="1"/>
        <rFont val="Palatino"/>
        <family val="1"/>
      </rPr>
      <t>Length</t>
    </r>
    <r>
      <rPr>
        <sz val="13"/>
        <color theme="1"/>
        <rFont val="Palatino"/>
        <family val="1"/>
      </rPr>
      <t xml:space="preserve"> x </t>
    </r>
    <r>
      <rPr>
        <b/>
        <sz val="13"/>
        <color theme="1"/>
        <rFont val="Palatino"/>
        <family val="1"/>
      </rPr>
      <t>Height</t>
    </r>
  </si>
  <si>
    <r>
      <t xml:space="preserve">Payload Weight includes the weight of the boat </t>
    </r>
    <r>
      <rPr>
        <b/>
        <i/>
        <sz val="13"/>
        <color theme="1"/>
        <rFont val="Palatino"/>
        <family val="1"/>
      </rPr>
      <t>and</t>
    </r>
    <r>
      <rPr>
        <b/>
        <sz val="13"/>
        <color theme="1"/>
        <rFont val="Palatino"/>
        <family val="1"/>
      </rPr>
      <t xml:space="preserve"> people.</t>
    </r>
  </si>
  <si>
    <t>Date</t>
  </si>
  <si>
    <t>Lesson</t>
  </si>
  <si>
    <t>Format</t>
  </si>
  <si>
    <t>Presenter/Moderator</t>
  </si>
  <si>
    <t>Paper Airplane</t>
  </si>
  <si>
    <t>Video and Q&amp;A</t>
  </si>
  <si>
    <t>Sharon/Marnie</t>
  </si>
  <si>
    <t>Walking Rainbow</t>
  </si>
  <si>
    <t>Video and Q&amp;A?</t>
  </si>
  <si>
    <t>Brittany/Molly</t>
  </si>
  <si>
    <t>Volcano</t>
  </si>
  <si>
    <t>Brittany/Sheena</t>
  </si>
  <si>
    <t> Egg Drop Experiment </t>
  </si>
  <si>
    <t>MKT video &amp; prep handout</t>
  </si>
  <si>
    <r>
      <t>Marsha/</t>
    </r>
    <r>
      <rPr>
        <sz val="11"/>
        <color rgb="FF000000"/>
        <rFont val="Calibri"/>
        <family val="2"/>
      </rPr>
      <t>TBD</t>
    </r>
  </si>
  <si>
    <r>
      <t>Build cardboard </t>
    </r>
    <r>
      <rPr>
        <b/>
        <sz val="11"/>
        <color theme="1"/>
        <rFont val="Calibri"/>
        <family val="2"/>
      </rPr>
      <t>catapult</t>
    </r>
  </si>
  <si>
    <t>Marsha/Deb</t>
  </si>
  <si>
    <r>
      <t> Test and discuss cardboard </t>
    </r>
    <r>
      <rPr>
        <b/>
        <sz val="11"/>
        <color theme="1"/>
        <rFont val="Calibri"/>
        <family val="2"/>
      </rPr>
      <t>catapult</t>
    </r>
  </si>
  <si>
    <t>Marsha/Ethan</t>
  </si>
  <si>
    <r>
      <t> Build and test a cardboard </t>
    </r>
    <r>
      <rPr>
        <b/>
        <sz val="11"/>
        <color theme="1"/>
        <rFont val="Calibri"/>
        <family val="2"/>
      </rPr>
      <t>boat </t>
    </r>
  </si>
  <si>
    <t> Crane Badge</t>
  </si>
  <si>
    <t>Live Experiment &amp; video chat </t>
  </si>
  <si>
    <t>Marnie/Sharon</t>
  </si>
  <si>
    <t> Butterfly Flight &amp; cake decorating</t>
  </si>
  <si>
    <t>Presenter</t>
  </si>
  <si>
    <t>Sharon Crall</t>
  </si>
  <si>
    <t>Brittany Potter</t>
  </si>
  <si>
    <t>Marsha Tufft</t>
  </si>
  <si>
    <t>Marnie Ham</t>
  </si>
  <si>
    <t>Live Facebook Times</t>
  </si>
  <si>
    <t>1 pm &amp; 3 pm</t>
  </si>
  <si>
    <t>milk carton</t>
  </si>
  <si>
    <t>B=buoyant force (weight) supported by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</si>
</sst>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8" formatCode="0.0"/>
  </numFmts>
  <fonts count="14" x14ac:knownFonts="1">
    <font>
      <sz val="12"/>
      <color theme="1"/>
      <name val="Calibri"/>
      <family val="2"/>
      <scheme val="minor"/>
    </font>
    <font>
      <sz val="13"/>
      <color theme="1"/>
      <name val="Palatino"/>
      <family val="1"/>
    </font>
    <font>
      <b/>
      <u/>
      <sz val="13"/>
      <color theme="1"/>
      <name val="Palatino"/>
      <family val="1"/>
    </font>
    <font>
      <b/>
      <sz val="13"/>
      <color theme="1"/>
      <name val="Palatino"/>
      <family val="1"/>
    </font>
    <font>
      <i/>
      <sz val="13"/>
      <color theme="1"/>
      <name val="Palatino"/>
      <family val="1"/>
    </font>
    <font>
      <sz val="12"/>
      <color theme="1"/>
      <name val="Helvetica"/>
      <family val="2"/>
    </font>
    <font>
      <b/>
      <i/>
      <sz val="13"/>
      <color theme="1"/>
      <name val="Palatino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  <family val="2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ill="1" applyBorder="1"/>
    <xf numFmtId="0" fontId="5" fillId="0" borderId="1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6" xfId="0" applyFill="1" applyBorder="1"/>
    <xf numFmtId="0" fontId="5" fillId="0" borderId="1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8" xfId="0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3" xfId="0" applyFill="1" applyBorder="1"/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164" fontId="5" fillId="0" borderId="22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168" fontId="5" fillId="0" borderId="4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5" fillId="0" borderId="7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164" fontId="13" fillId="2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115801</xdr:rowOff>
    </xdr:from>
    <xdr:to>
      <xdr:col>5</xdr:col>
      <xdr:colOff>5462</xdr:colOff>
      <xdr:row>39</xdr:row>
      <xdr:rowOff>7646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273584-9BAC-FD44-82C8-36514FE69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71268"/>
          <a:ext cx="3603795" cy="907845"/>
        </a:xfrm>
        <a:prstGeom prst="rect">
          <a:avLst/>
        </a:prstGeom>
      </xdr:spPr>
    </xdr:pic>
    <xdr:clientData/>
  </xdr:twoCellAnchor>
  <xdr:twoCellAnchor editAs="oneCell">
    <xdr:from>
      <xdr:col>3</xdr:col>
      <xdr:colOff>826455</xdr:colOff>
      <xdr:row>34</xdr:row>
      <xdr:rowOff>58722</xdr:rowOff>
    </xdr:from>
    <xdr:to>
      <xdr:col>8</xdr:col>
      <xdr:colOff>304800</xdr:colOff>
      <xdr:row>39</xdr:row>
      <xdr:rowOff>106925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1631B73-FA5C-4541-8E51-A41208BA4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5322" y="7814189"/>
          <a:ext cx="3779411" cy="1064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EE8B-30EC-5F4B-8465-A30659103831}">
  <dimension ref="A1:L40"/>
  <sheetViews>
    <sheetView tabSelected="1" topLeftCell="A23" zoomScale="150" zoomScaleNormal="150" workbookViewId="0">
      <selection activeCell="K29" sqref="K29"/>
    </sheetView>
  </sheetViews>
  <sheetFormatPr baseColWidth="10" defaultRowHeight="16" x14ac:dyDescent="0.2"/>
  <cols>
    <col min="1" max="1" width="3.6640625" customWidth="1"/>
    <col min="6" max="6" width="12.83203125" bestFit="1" customWidth="1"/>
    <col min="9" max="9" width="5.83203125" customWidth="1"/>
  </cols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</row>
    <row r="2" spans="1:12" ht="18" x14ac:dyDescent="0.25">
      <c r="A2" s="2"/>
      <c r="B2" s="55" t="s">
        <v>0</v>
      </c>
      <c r="C2" s="55"/>
      <c r="D2" s="55"/>
      <c r="E2" s="55"/>
      <c r="F2" s="55"/>
      <c r="G2" s="55"/>
      <c r="H2" s="2"/>
      <c r="I2" s="2"/>
    </row>
    <row r="3" spans="1:12" ht="18" x14ac:dyDescent="0.25">
      <c r="A3" s="2"/>
      <c r="B3" s="6"/>
      <c r="C3" s="6"/>
      <c r="D3" s="6"/>
      <c r="E3" s="6"/>
      <c r="F3" s="6"/>
      <c r="G3" s="6"/>
      <c r="H3" s="2"/>
      <c r="I3" s="2"/>
    </row>
    <row r="4" spans="1:12" ht="18" customHeight="1" x14ac:dyDescent="0.2">
      <c r="A4" s="2"/>
      <c r="B4" s="56" t="s">
        <v>10</v>
      </c>
      <c r="C4" s="56"/>
      <c r="D4" s="56"/>
      <c r="E4" s="56"/>
      <c r="F4" s="56"/>
      <c r="G4" s="56"/>
      <c r="H4" s="7"/>
      <c r="I4" s="2"/>
    </row>
    <row r="5" spans="1:12" ht="18" customHeight="1" x14ac:dyDescent="0.2">
      <c r="A5" s="2"/>
      <c r="B5" s="56"/>
      <c r="C5" s="56"/>
      <c r="D5" s="56"/>
      <c r="E5" s="56"/>
      <c r="F5" s="56"/>
      <c r="G5" s="56"/>
      <c r="H5" s="7"/>
      <c r="I5" s="2"/>
    </row>
    <row r="6" spans="1:12" ht="18" x14ac:dyDescent="0.25">
      <c r="A6" s="2"/>
      <c r="B6" s="3" t="s">
        <v>13</v>
      </c>
      <c r="C6" s="2"/>
      <c r="D6" s="2"/>
      <c r="E6" s="2"/>
      <c r="F6" s="2"/>
      <c r="G6" s="2"/>
      <c r="H6" s="2"/>
      <c r="I6" s="2"/>
    </row>
    <row r="7" spans="1:12" ht="18" x14ac:dyDescent="0.25">
      <c r="A7" s="2"/>
      <c r="B7" s="4" t="s">
        <v>1</v>
      </c>
      <c r="C7" s="2"/>
      <c r="D7" s="2"/>
      <c r="E7" s="2"/>
      <c r="F7" s="2"/>
      <c r="G7" s="2"/>
      <c r="H7" s="2"/>
      <c r="I7" s="2"/>
    </row>
    <row r="8" spans="1:12" ht="18" x14ac:dyDescent="0.25">
      <c r="A8" s="2"/>
      <c r="B8" s="4" t="s">
        <v>2</v>
      </c>
      <c r="C8" s="2"/>
      <c r="D8" s="2"/>
      <c r="E8" s="2"/>
      <c r="F8" s="2"/>
      <c r="G8" s="2"/>
      <c r="H8" s="2"/>
      <c r="I8" s="2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2" ht="18" x14ac:dyDescent="0.25">
      <c r="A10" s="2"/>
      <c r="B10" s="4" t="s">
        <v>11</v>
      </c>
      <c r="C10" s="2"/>
      <c r="D10" s="2"/>
      <c r="E10" s="2"/>
      <c r="F10" s="2"/>
      <c r="G10" s="2"/>
      <c r="H10" s="2"/>
      <c r="I10" s="2"/>
    </row>
    <row r="11" spans="1:12" ht="18" x14ac:dyDescent="0.25">
      <c r="A11" s="2"/>
      <c r="B11" s="4" t="s">
        <v>12</v>
      </c>
      <c r="C11" s="2"/>
      <c r="D11" s="2"/>
      <c r="E11" s="2"/>
      <c r="F11" s="2"/>
      <c r="G11" s="2"/>
      <c r="H11" s="2"/>
      <c r="I11" s="2"/>
    </row>
    <row r="12" spans="1:12" ht="19" thickBot="1" x14ac:dyDescent="0.3">
      <c r="A12" s="2"/>
      <c r="B12" s="4"/>
      <c r="C12" s="2"/>
      <c r="D12" s="2"/>
      <c r="E12" s="2"/>
      <c r="F12" s="2"/>
      <c r="G12" s="2"/>
      <c r="H12" s="2"/>
      <c r="I12" s="2"/>
    </row>
    <row r="13" spans="1:12" s="1" customFormat="1" ht="52" thickBot="1" x14ac:dyDescent="0.25">
      <c r="A13" s="5"/>
      <c r="B13" s="28" t="s">
        <v>3</v>
      </c>
      <c r="C13" s="30" t="s">
        <v>4</v>
      </c>
      <c r="D13" s="31" t="s">
        <v>5</v>
      </c>
      <c r="E13" s="30" t="s">
        <v>6</v>
      </c>
      <c r="F13" s="29" t="s">
        <v>7</v>
      </c>
      <c r="G13" s="8" t="s">
        <v>8</v>
      </c>
      <c r="H13" s="9" t="s">
        <v>9</v>
      </c>
      <c r="I13" s="5"/>
    </row>
    <row r="14" spans="1:12" x14ac:dyDescent="0.2">
      <c r="A14" s="2"/>
      <c r="B14" s="22">
        <v>1</v>
      </c>
      <c r="C14" s="13">
        <v>18</v>
      </c>
      <c r="D14" s="32">
        <v>48</v>
      </c>
      <c r="E14" s="13">
        <v>4</v>
      </c>
      <c r="F14" s="41">
        <f t="shared" ref="F14:F31" si="0">C14*D14*E14</f>
        <v>3456</v>
      </c>
      <c r="G14" s="60">
        <f t="shared" ref="G14:G25" si="1">ROUND(F14*0.036,2)</f>
        <v>124.42</v>
      </c>
      <c r="H14" s="15"/>
      <c r="I14" s="2"/>
      <c r="L14" s="65" t="s">
        <v>46</v>
      </c>
    </row>
    <row r="15" spans="1:12" x14ac:dyDescent="0.2">
      <c r="A15" s="2"/>
      <c r="B15" s="23">
        <v>2</v>
      </c>
      <c r="C15" s="16">
        <v>18</v>
      </c>
      <c r="D15" s="33">
        <v>48</v>
      </c>
      <c r="E15" s="10">
        <v>6</v>
      </c>
      <c r="F15" s="42">
        <f t="shared" si="0"/>
        <v>5184</v>
      </c>
      <c r="G15" s="61">
        <f t="shared" si="1"/>
        <v>186.62</v>
      </c>
      <c r="H15" s="18"/>
      <c r="I15" s="2"/>
    </row>
    <row r="16" spans="1:12" ht="17" thickBot="1" x14ac:dyDescent="0.25">
      <c r="A16" s="2"/>
      <c r="B16" s="25">
        <v>3</v>
      </c>
      <c r="C16" s="26">
        <v>18</v>
      </c>
      <c r="D16" s="34">
        <v>48</v>
      </c>
      <c r="E16" s="39">
        <v>8</v>
      </c>
      <c r="F16" s="43">
        <f t="shared" si="0"/>
        <v>6912</v>
      </c>
      <c r="G16" s="62">
        <f t="shared" si="1"/>
        <v>248.83</v>
      </c>
      <c r="H16" s="27"/>
      <c r="I16" s="2"/>
    </row>
    <row r="17" spans="1:9" x14ac:dyDescent="0.2">
      <c r="A17" s="2"/>
      <c r="B17" s="22">
        <v>4</v>
      </c>
      <c r="C17" s="13">
        <v>18</v>
      </c>
      <c r="D17" s="35">
        <v>60</v>
      </c>
      <c r="E17" s="13">
        <v>4</v>
      </c>
      <c r="F17" s="41">
        <f t="shared" si="0"/>
        <v>4320</v>
      </c>
      <c r="G17" s="60">
        <f t="shared" si="1"/>
        <v>155.52000000000001</v>
      </c>
      <c r="H17" s="15"/>
      <c r="I17" s="2"/>
    </row>
    <row r="18" spans="1:9" x14ac:dyDescent="0.2">
      <c r="A18" s="2"/>
      <c r="B18" s="23">
        <v>5</v>
      </c>
      <c r="C18" s="16">
        <v>18</v>
      </c>
      <c r="D18" s="36">
        <v>60</v>
      </c>
      <c r="E18" s="10">
        <v>6</v>
      </c>
      <c r="F18" s="42">
        <f t="shared" si="0"/>
        <v>6480</v>
      </c>
      <c r="G18" s="61">
        <f t="shared" si="1"/>
        <v>233.28</v>
      </c>
      <c r="H18" s="18"/>
      <c r="I18" s="2"/>
    </row>
    <row r="19" spans="1:9" ht="17" thickBot="1" x14ac:dyDescent="0.25">
      <c r="A19" s="2"/>
      <c r="B19" s="24">
        <v>6</v>
      </c>
      <c r="C19" s="19">
        <v>18</v>
      </c>
      <c r="D19" s="37">
        <v>60</v>
      </c>
      <c r="E19" s="39">
        <v>8</v>
      </c>
      <c r="F19" s="44">
        <f t="shared" si="0"/>
        <v>8640</v>
      </c>
      <c r="G19" s="63">
        <f t="shared" si="1"/>
        <v>311.04000000000002</v>
      </c>
      <c r="H19" s="21"/>
      <c r="I19" s="2"/>
    </row>
    <row r="20" spans="1:9" x14ac:dyDescent="0.2">
      <c r="A20" s="2"/>
      <c r="B20" s="22">
        <v>7</v>
      </c>
      <c r="C20" s="11">
        <v>24</v>
      </c>
      <c r="D20" s="32">
        <v>48</v>
      </c>
      <c r="E20" s="13">
        <v>4</v>
      </c>
      <c r="F20" s="41">
        <f t="shared" si="0"/>
        <v>4608</v>
      </c>
      <c r="G20" s="60">
        <f t="shared" si="1"/>
        <v>165.89</v>
      </c>
      <c r="H20" s="15"/>
      <c r="I20" s="2"/>
    </row>
    <row r="21" spans="1:9" x14ac:dyDescent="0.2">
      <c r="A21" s="2"/>
      <c r="B21" s="23">
        <v>8</v>
      </c>
      <c r="C21" s="10">
        <v>24</v>
      </c>
      <c r="D21" s="33">
        <v>48</v>
      </c>
      <c r="E21" s="10">
        <v>6</v>
      </c>
      <c r="F21" s="42">
        <f t="shared" si="0"/>
        <v>6912</v>
      </c>
      <c r="G21" s="61">
        <f t="shared" si="1"/>
        <v>248.83</v>
      </c>
      <c r="H21" s="18"/>
      <c r="I21" s="2"/>
    </row>
    <row r="22" spans="1:9" ht="17" thickBot="1" x14ac:dyDescent="0.25">
      <c r="A22" s="2"/>
      <c r="B22" s="24">
        <v>9</v>
      </c>
      <c r="C22" s="12">
        <v>24</v>
      </c>
      <c r="D22" s="38">
        <v>48</v>
      </c>
      <c r="E22" s="39">
        <v>8</v>
      </c>
      <c r="F22" s="44">
        <f t="shared" si="0"/>
        <v>9216</v>
      </c>
      <c r="G22" s="63">
        <f t="shared" si="1"/>
        <v>331.78</v>
      </c>
      <c r="H22" s="21"/>
      <c r="I22" s="2"/>
    </row>
    <row r="23" spans="1:9" x14ac:dyDescent="0.2">
      <c r="A23" s="2"/>
      <c r="B23" s="22">
        <v>10</v>
      </c>
      <c r="C23" s="11">
        <v>24</v>
      </c>
      <c r="D23" s="35">
        <v>60</v>
      </c>
      <c r="E23" s="13">
        <v>4</v>
      </c>
      <c r="F23" s="41">
        <f t="shared" ref="F23:F28" si="2">C23*D23*E23</f>
        <v>5760</v>
      </c>
      <c r="G23" s="60">
        <f t="shared" si="1"/>
        <v>207.36</v>
      </c>
      <c r="H23" s="15"/>
      <c r="I23" s="2"/>
    </row>
    <row r="24" spans="1:9" x14ac:dyDescent="0.2">
      <c r="A24" s="2"/>
      <c r="B24" s="23">
        <v>11</v>
      </c>
      <c r="C24" s="10">
        <v>24</v>
      </c>
      <c r="D24" s="36">
        <v>60</v>
      </c>
      <c r="E24" s="10">
        <v>6</v>
      </c>
      <c r="F24" s="42">
        <f t="shared" si="2"/>
        <v>8640</v>
      </c>
      <c r="G24" s="61">
        <f t="shared" si="1"/>
        <v>311.04000000000002</v>
      </c>
      <c r="H24" s="18"/>
      <c r="I24" s="2"/>
    </row>
    <row r="25" spans="1:9" ht="17" thickBot="1" x14ac:dyDescent="0.25">
      <c r="A25" s="2"/>
      <c r="B25" s="24">
        <v>12</v>
      </c>
      <c r="C25" s="12">
        <v>24</v>
      </c>
      <c r="D25" s="37">
        <v>60</v>
      </c>
      <c r="E25" s="40">
        <v>8</v>
      </c>
      <c r="F25" s="44">
        <f t="shared" si="2"/>
        <v>11520</v>
      </c>
      <c r="G25" s="63">
        <f t="shared" si="1"/>
        <v>414.72</v>
      </c>
      <c r="H25" s="21"/>
      <c r="I25" s="2"/>
    </row>
    <row r="26" spans="1:9" x14ac:dyDescent="0.2">
      <c r="A26" s="2"/>
      <c r="B26" s="22">
        <v>13</v>
      </c>
      <c r="C26" s="11">
        <v>3.75</v>
      </c>
      <c r="D26" s="35">
        <v>3.75</v>
      </c>
      <c r="E26" s="13">
        <v>1</v>
      </c>
      <c r="F26" s="41">
        <f t="shared" si="2"/>
        <v>14.0625</v>
      </c>
      <c r="G26" s="57">
        <f>ROUND(F26*0.036,2)</f>
        <v>0.51</v>
      </c>
      <c r="H26" s="15" t="s">
        <v>45</v>
      </c>
      <c r="I26" s="2"/>
    </row>
    <row r="27" spans="1:9" x14ac:dyDescent="0.2">
      <c r="A27" s="2"/>
      <c r="B27" s="23">
        <v>14</v>
      </c>
      <c r="C27" s="10">
        <v>3.75</v>
      </c>
      <c r="D27" s="36">
        <v>3.75</v>
      </c>
      <c r="E27" s="10">
        <v>2</v>
      </c>
      <c r="F27" s="42">
        <f t="shared" si="2"/>
        <v>28.125</v>
      </c>
      <c r="G27" s="58">
        <f t="shared" ref="G27:G34" si="3">ROUND(F27*0.036,2)</f>
        <v>1.01</v>
      </c>
      <c r="H27" s="18"/>
      <c r="I27" s="2"/>
    </row>
    <row r="28" spans="1:9" ht="17" thickBot="1" x14ac:dyDescent="0.25">
      <c r="A28" s="2"/>
      <c r="B28" s="24">
        <v>15</v>
      </c>
      <c r="C28" s="12">
        <v>3.75</v>
      </c>
      <c r="D28" s="37">
        <v>3.75</v>
      </c>
      <c r="E28" s="40">
        <v>3</v>
      </c>
      <c r="F28" s="44">
        <f t="shared" si="2"/>
        <v>42.1875</v>
      </c>
      <c r="G28" s="59">
        <f t="shared" si="3"/>
        <v>1.52</v>
      </c>
      <c r="H28" s="21"/>
      <c r="I28" s="2"/>
    </row>
    <row r="29" spans="1:9" x14ac:dyDescent="0.2">
      <c r="A29" s="2"/>
      <c r="B29" s="22">
        <v>16</v>
      </c>
      <c r="C29" s="11"/>
      <c r="D29" s="35"/>
      <c r="E29" s="13"/>
      <c r="F29" s="41">
        <f t="shared" si="0"/>
        <v>0</v>
      </c>
      <c r="G29" s="14">
        <f t="shared" si="3"/>
        <v>0</v>
      </c>
      <c r="H29" s="15"/>
      <c r="I29" s="2"/>
    </row>
    <row r="30" spans="1:9" x14ac:dyDescent="0.2">
      <c r="A30" s="2"/>
      <c r="B30" s="23">
        <v>17</v>
      </c>
      <c r="C30" s="10"/>
      <c r="D30" s="36"/>
      <c r="E30" s="10"/>
      <c r="F30" s="42">
        <f t="shared" si="0"/>
        <v>0</v>
      </c>
      <c r="G30" s="17">
        <f t="shared" si="3"/>
        <v>0</v>
      </c>
      <c r="H30" s="18"/>
      <c r="I30" s="2"/>
    </row>
    <row r="31" spans="1:9" ht="17" thickBot="1" x14ac:dyDescent="0.25">
      <c r="A31" s="2"/>
      <c r="B31" s="24">
        <v>18</v>
      </c>
      <c r="C31" s="12"/>
      <c r="D31" s="37"/>
      <c r="E31" s="40"/>
      <c r="F31" s="44">
        <f t="shared" si="0"/>
        <v>0</v>
      </c>
      <c r="G31" s="20">
        <f t="shared" si="3"/>
        <v>0</v>
      </c>
      <c r="H31" s="21"/>
      <c r="I31" s="2"/>
    </row>
    <row r="32" spans="1:9" x14ac:dyDescent="0.2">
      <c r="A32" s="2"/>
      <c r="B32" s="22">
        <v>19</v>
      </c>
      <c r="C32" s="11"/>
      <c r="D32" s="35"/>
      <c r="E32" s="13"/>
      <c r="F32" s="41">
        <f t="shared" ref="F32:F34" si="4">C32*D32*E32</f>
        <v>0</v>
      </c>
      <c r="G32" s="14">
        <f t="shared" si="3"/>
        <v>0</v>
      </c>
      <c r="H32" s="15"/>
      <c r="I32" s="2"/>
    </row>
    <row r="33" spans="1:9" x14ac:dyDescent="0.2">
      <c r="A33" s="2"/>
      <c r="B33" s="23">
        <v>20</v>
      </c>
      <c r="C33" s="10"/>
      <c r="D33" s="36"/>
      <c r="E33" s="10"/>
      <c r="F33" s="42">
        <f t="shared" si="4"/>
        <v>0</v>
      </c>
      <c r="G33" s="17">
        <f t="shared" si="3"/>
        <v>0</v>
      </c>
      <c r="H33" s="18"/>
      <c r="I33" s="2"/>
    </row>
    <row r="34" spans="1:9" ht="17" thickBot="1" x14ac:dyDescent="0.25">
      <c r="A34" s="2"/>
      <c r="B34" s="24">
        <v>21</v>
      </c>
      <c r="C34" s="12"/>
      <c r="D34" s="37"/>
      <c r="E34" s="40"/>
      <c r="F34" s="44">
        <f t="shared" si="4"/>
        <v>0</v>
      </c>
      <c r="G34" s="20">
        <f t="shared" si="3"/>
        <v>0</v>
      </c>
      <c r="H34" s="21"/>
      <c r="I34" s="2"/>
    </row>
    <row r="35" spans="1:9" x14ac:dyDescent="0.2">
      <c r="A35" s="2"/>
      <c r="B35" s="64"/>
      <c r="C35" s="64"/>
      <c r="D35" s="64"/>
      <c r="E35" s="64"/>
      <c r="F35" s="65"/>
      <c r="G35" s="64"/>
      <c r="H35" s="66"/>
      <c r="I35" s="2"/>
    </row>
    <row r="36" spans="1:9" x14ac:dyDescent="0.2">
      <c r="A36" s="2"/>
      <c r="B36" s="64"/>
      <c r="C36" s="64"/>
      <c r="D36" s="64"/>
      <c r="E36" s="64"/>
      <c r="F36" s="65"/>
      <c r="G36" s="64"/>
      <c r="H36" s="66"/>
      <c r="I36" s="2"/>
    </row>
    <row r="37" spans="1:9" x14ac:dyDescent="0.2">
      <c r="A37" s="2"/>
      <c r="B37" s="64"/>
      <c r="C37" s="64"/>
      <c r="D37" s="64"/>
      <c r="E37" s="64"/>
      <c r="F37" s="67"/>
      <c r="G37" s="64"/>
      <c r="H37" s="66"/>
      <c r="I37" s="2"/>
    </row>
    <row r="38" spans="1:9" x14ac:dyDescent="0.2">
      <c r="A38" s="2"/>
      <c r="B38" s="64"/>
      <c r="C38" s="64"/>
      <c r="D38" s="64"/>
      <c r="E38" s="64"/>
      <c r="F38" s="65"/>
      <c r="G38" s="64"/>
      <c r="H38" s="66"/>
      <c r="I38" s="2"/>
    </row>
    <row r="39" spans="1:9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</sheetData>
  <mergeCells count="2">
    <mergeCell ref="B2:G2"/>
    <mergeCell ref="B4:G5"/>
  </mergeCells>
  <pageMargins left="0.45" right="0.45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FC53D-B298-F24F-9C9A-07590C252881}">
  <dimension ref="B4:G14"/>
  <sheetViews>
    <sheetView zoomScale="75" workbookViewId="0">
      <selection activeCell="B4" sqref="B4:E13"/>
    </sheetView>
  </sheetViews>
  <sheetFormatPr baseColWidth="10" defaultRowHeight="16" x14ac:dyDescent="0.2"/>
  <cols>
    <col min="2" max="2" width="12.83203125" style="51" customWidth="1"/>
    <col min="3" max="3" width="29" style="54" bestFit="1" customWidth="1"/>
    <col min="4" max="4" width="18.5" style="51" customWidth="1"/>
    <col min="5" max="5" width="20.83203125" style="51" customWidth="1"/>
    <col min="6" max="6" width="23.6640625" bestFit="1" customWidth="1"/>
  </cols>
  <sheetData>
    <row r="4" spans="2:7" x14ac:dyDescent="0.2">
      <c r="B4" s="47" t="s">
        <v>14</v>
      </c>
      <c r="C4" s="52" t="s">
        <v>15</v>
      </c>
      <c r="D4" s="47" t="s">
        <v>38</v>
      </c>
      <c r="E4" s="47" t="s">
        <v>43</v>
      </c>
      <c r="F4" s="45" t="s">
        <v>16</v>
      </c>
      <c r="G4" s="45" t="s">
        <v>17</v>
      </c>
    </row>
    <row r="5" spans="2:7" x14ac:dyDescent="0.2">
      <c r="B5" s="48">
        <v>43987</v>
      </c>
      <c r="C5" s="53" t="s">
        <v>18</v>
      </c>
      <c r="D5" s="49" t="s">
        <v>39</v>
      </c>
      <c r="E5" s="49" t="s">
        <v>44</v>
      </c>
      <c r="F5" s="46" t="s">
        <v>19</v>
      </c>
      <c r="G5" s="46" t="s">
        <v>20</v>
      </c>
    </row>
    <row r="6" spans="2:7" x14ac:dyDescent="0.2">
      <c r="B6" s="48">
        <v>43994</v>
      </c>
      <c r="C6" s="53" t="s">
        <v>21</v>
      </c>
      <c r="D6" s="49" t="s">
        <v>40</v>
      </c>
      <c r="E6" s="49" t="s">
        <v>44</v>
      </c>
      <c r="F6" s="46" t="s">
        <v>22</v>
      </c>
      <c r="G6" s="46" t="s">
        <v>23</v>
      </c>
    </row>
    <row r="7" spans="2:7" x14ac:dyDescent="0.2">
      <c r="B7" s="48">
        <v>44001</v>
      </c>
      <c r="C7" s="53" t="s">
        <v>24</v>
      </c>
      <c r="D7" s="49" t="s">
        <v>40</v>
      </c>
      <c r="E7" s="49" t="s">
        <v>44</v>
      </c>
      <c r="F7" s="46" t="s">
        <v>22</v>
      </c>
      <c r="G7" s="46" t="s">
        <v>25</v>
      </c>
    </row>
    <row r="8" spans="2:7" x14ac:dyDescent="0.2">
      <c r="B8" s="48">
        <v>44008</v>
      </c>
      <c r="C8" s="53" t="s">
        <v>26</v>
      </c>
      <c r="D8" s="49" t="s">
        <v>41</v>
      </c>
      <c r="E8" s="49" t="s">
        <v>44</v>
      </c>
      <c r="F8" s="46" t="s">
        <v>27</v>
      </c>
      <c r="G8" s="46" t="s">
        <v>28</v>
      </c>
    </row>
    <row r="9" spans="2:7" x14ac:dyDescent="0.2">
      <c r="B9" s="48">
        <v>44015</v>
      </c>
      <c r="C9" s="53" t="s">
        <v>29</v>
      </c>
      <c r="D9" s="49" t="s">
        <v>41</v>
      </c>
      <c r="E9" s="49" t="s">
        <v>44</v>
      </c>
      <c r="F9" s="46" t="s">
        <v>27</v>
      </c>
      <c r="G9" s="46" t="s">
        <v>30</v>
      </c>
    </row>
    <row r="10" spans="2:7" x14ac:dyDescent="0.2">
      <c r="B10" s="48">
        <v>44022</v>
      </c>
      <c r="C10" s="53" t="s">
        <v>31</v>
      </c>
      <c r="D10" s="49" t="s">
        <v>41</v>
      </c>
      <c r="E10" s="49" t="s">
        <v>44</v>
      </c>
      <c r="F10" s="46" t="s">
        <v>27</v>
      </c>
      <c r="G10" s="46" t="s">
        <v>32</v>
      </c>
    </row>
    <row r="11" spans="2:7" x14ac:dyDescent="0.2">
      <c r="B11" s="48">
        <v>44029</v>
      </c>
      <c r="C11" s="53" t="s">
        <v>33</v>
      </c>
      <c r="D11" s="49" t="s">
        <v>41</v>
      </c>
      <c r="E11" s="49" t="s">
        <v>44</v>
      </c>
      <c r="F11" s="46" t="s">
        <v>27</v>
      </c>
      <c r="G11" s="46" t="s">
        <v>32</v>
      </c>
    </row>
    <row r="12" spans="2:7" x14ac:dyDescent="0.2">
      <c r="B12" s="48">
        <v>44036</v>
      </c>
      <c r="C12" s="53" t="s">
        <v>34</v>
      </c>
      <c r="D12" s="49" t="s">
        <v>42</v>
      </c>
      <c r="E12" s="49" t="s">
        <v>44</v>
      </c>
      <c r="F12" s="46" t="s">
        <v>35</v>
      </c>
      <c r="G12" s="46" t="s">
        <v>36</v>
      </c>
    </row>
    <row r="13" spans="2:7" x14ac:dyDescent="0.2">
      <c r="B13" s="48">
        <v>44043</v>
      </c>
      <c r="C13" s="53" t="s">
        <v>37</v>
      </c>
      <c r="D13" s="49" t="s">
        <v>41</v>
      </c>
      <c r="E13" s="49" t="s">
        <v>44</v>
      </c>
      <c r="F13" s="46" t="s">
        <v>27</v>
      </c>
      <c r="G13" s="46" t="s">
        <v>28</v>
      </c>
    </row>
    <row r="14" spans="2:7" x14ac:dyDescent="0.2">
      <c r="B14" s="50"/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Tufft</dc:creator>
  <cp:lastModifiedBy>Marsha Tufft</cp:lastModifiedBy>
  <cp:lastPrinted>2020-07-13T12:29:17Z</cp:lastPrinted>
  <dcterms:created xsi:type="dcterms:W3CDTF">2020-05-25T18:45:34Z</dcterms:created>
  <dcterms:modified xsi:type="dcterms:W3CDTF">2020-07-13T12:29:20Z</dcterms:modified>
</cp:coreProperties>
</file>